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eese\Desktop\FIN 5102 OK\"/>
    </mc:Choice>
  </mc:AlternateContent>
  <xr:revisionPtr revIDLastSave="0" documentId="13_ncr:1_{80DC86F8-C003-4C69-8AC8-41615A785CF3}" xr6:coauthVersionLast="36" xr6:coauthVersionMax="36" xr10:uidLastSave="{00000000-0000-0000-0000-000000000000}"/>
  <bookViews>
    <workbookView xWindow="0" yWindow="0" windowWidth="20520" windowHeight="10680" xr2:uid="{ECB03493-6C3C-4ED0-921F-6539B2DA1F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B16" i="1"/>
  <c r="C15" i="1"/>
  <c r="D15" i="1"/>
  <c r="E15" i="1"/>
  <c r="F15" i="1"/>
  <c r="G15" i="1"/>
  <c r="B15" i="1"/>
  <c r="H7" i="1"/>
  <c r="C7" i="1"/>
  <c r="D7" i="1"/>
  <c r="E7" i="1"/>
  <c r="F7" i="1"/>
  <c r="G7" i="1"/>
  <c r="B7" i="1"/>
  <c r="H14" i="1"/>
  <c r="H6" i="1"/>
  <c r="C14" i="1"/>
  <c r="D14" i="1"/>
  <c r="E14" i="1"/>
  <c r="F14" i="1"/>
  <c r="G14" i="1"/>
  <c r="B14" i="1"/>
  <c r="H13" i="1"/>
  <c r="H5" i="1"/>
  <c r="C13" i="1"/>
  <c r="D13" i="1"/>
  <c r="E13" i="1"/>
  <c r="F13" i="1"/>
  <c r="G13" i="1"/>
  <c r="B13" i="1"/>
  <c r="C12" i="1"/>
  <c r="D12" i="1"/>
  <c r="E12" i="1"/>
  <c r="F12" i="1"/>
  <c r="G12" i="1"/>
  <c r="B12" i="1"/>
  <c r="D11" i="1"/>
  <c r="E11" i="1"/>
  <c r="F11" i="1"/>
  <c r="G11" i="1"/>
  <c r="C11" i="1"/>
  <c r="B10" i="1"/>
  <c r="C9" i="1"/>
  <c r="D9" i="1"/>
  <c r="E9" i="1"/>
  <c r="F9" i="1"/>
  <c r="G9" i="1"/>
  <c r="C6" i="1"/>
  <c r="D6" i="1"/>
  <c r="E6" i="1"/>
  <c r="F6" i="1"/>
  <c r="G6" i="1"/>
  <c r="C5" i="1"/>
  <c r="D5" i="1"/>
  <c r="E5" i="1"/>
  <c r="F5" i="1"/>
  <c r="G5" i="1"/>
  <c r="C4" i="1"/>
  <c r="D4" i="1"/>
  <c r="E4" i="1"/>
  <c r="F4" i="1"/>
  <c r="G4" i="1"/>
  <c r="B9" i="1"/>
  <c r="B6" i="1"/>
  <c r="B5" i="1"/>
  <c r="B4" i="1"/>
  <c r="H16" i="1" l="1"/>
</calcChain>
</file>

<file path=xl/sharedStrings.xml><?xml version="1.0" encoding="utf-8"?>
<sst xmlns="http://schemas.openxmlformats.org/spreadsheetml/2006/main" count="16" uniqueCount="9">
  <si>
    <t>Year</t>
  </si>
  <si>
    <t>Revenues</t>
  </si>
  <si>
    <t>Cap Exp</t>
  </si>
  <si>
    <t>Taxes</t>
  </si>
  <si>
    <t>Earnings</t>
  </si>
  <si>
    <t>Deprec</t>
  </si>
  <si>
    <t>Tax Inc</t>
  </si>
  <si>
    <t>CF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</si>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</sst>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3" x14ac:knownFonts="1">
    <font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6" fontId="0" fillId="0" borderId="0" xfId="0" applyNumberFormat="1"/>
    <xf numFmtId="0" fontId="2" fillId="0" borderId="0" xfId="0" applyFont="1" applyAlignment="1">
      <alignment horizontal="center"/>
    </xf>
    <xf numFmtId="167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96A65-CA7A-4E9C-9F47-64263BDADDBC}">
  <dimension ref="A1:H1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30.75" x14ac:dyDescent="0.9"/>
  <cols>
    <col min="1" max="1" width="8.6875" customWidth="1"/>
    <col min="2" max="2" width="10.25" customWidth="1"/>
    <col min="3" max="3" width="10.34375" customWidth="1"/>
    <col min="4" max="4" width="10.75" customWidth="1"/>
    <col min="5" max="5" width="10.46875" customWidth="1"/>
    <col min="6" max="6" width="10.59375" customWidth="1"/>
    <col min="7" max="7" width="10.625" customWidth="1"/>
    <col min="8" max="8" width="10.1875" bestFit="1" customWidth="1"/>
  </cols>
  <sheetData>
    <row r="1" spans="1:8" s="2" customFormat="1" x14ac:dyDescent="0.9">
      <c r="A1" s="2" t="s">
        <v>0</v>
      </c>
      <c r="B1" s="2">
        <v>0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 t="s">
        <v>8</v>
      </c>
    </row>
    <row r="2" spans="1:8" x14ac:dyDescent="0.9">
      <c r="A2" t="s">
        <v>1</v>
      </c>
      <c r="B2" s="1">
        <v>1000000</v>
      </c>
      <c r="C2" s="1">
        <v>1000000</v>
      </c>
      <c r="D2" s="1">
        <v>1000000</v>
      </c>
      <c r="E2" s="1">
        <v>1000000</v>
      </c>
      <c r="F2" s="1">
        <v>1000000</v>
      </c>
      <c r="G2" s="1">
        <v>1000000</v>
      </c>
    </row>
    <row r="3" spans="1:8" x14ac:dyDescent="0.9">
      <c r="A3" t="s">
        <v>2</v>
      </c>
      <c r="B3" s="1">
        <v>100000</v>
      </c>
    </row>
    <row r="4" spans="1:8" x14ac:dyDescent="0.9">
      <c r="A4" t="s">
        <v>6</v>
      </c>
      <c r="B4" s="1">
        <f>B2-B3</f>
        <v>900000</v>
      </c>
      <c r="C4" s="1">
        <f t="shared" ref="C4:G4" si="0">C2-C3</f>
        <v>1000000</v>
      </c>
      <c r="D4" s="1">
        <f t="shared" si="0"/>
        <v>1000000</v>
      </c>
      <c r="E4" s="1">
        <f t="shared" si="0"/>
        <v>1000000</v>
      </c>
      <c r="F4" s="1">
        <f t="shared" si="0"/>
        <v>1000000</v>
      </c>
      <c r="G4" s="1">
        <f t="shared" si="0"/>
        <v>1000000</v>
      </c>
    </row>
    <row r="5" spans="1:8" x14ac:dyDescent="0.9">
      <c r="A5" t="s">
        <v>3</v>
      </c>
      <c r="B5" s="1">
        <f>B4*0.21</f>
        <v>189000</v>
      </c>
      <c r="C5" s="1">
        <f t="shared" ref="C5:G5" si="1">C4*0.21</f>
        <v>210000</v>
      </c>
      <c r="D5" s="1">
        <f t="shared" si="1"/>
        <v>210000</v>
      </c>
      <c r="E5" s="1">
        <f t="shared" si="1"/>
        <v>210000</v>
      </c>
      <c r="F5" s="1">
        <f t="shared" si="1"/>
        <v>210000</v>
      </c>
      <c r="G5" s="1">
        <f t="shared" si="1"/>
        <v>210000</v>
      </c>
      <c r="H5" s="1">
        <f>SUM(B5:G5)</f>
        <v>1239000</v>
      </c>
    </row>
    <row r="6" spans="1:8" x14ac:dyDescent="0.9">
      <c r="A6" t="s">
        <v>4</v>
      </c>
      <c r="B6" s="1">
        <f>B4-B5</f>
        <v>711000</v>
      </c>
      <c r="C6" s="1">
        <f t="shared" ref="C6:G6" si="2">C4-C5</f>
        <v>790000</v>
      </c>
      <c r="D6" s="1">
        <f t="shared" si="2"/>
        <v>790000</v>
      </c>
      <c r="E6" s="1">
        <f t="shared" si="2"/>
        <v>790000</v>
      </c>
      <c r="F6" s="1">
        <f t="shared" si="2"/>
        <v>790000</v>
      </c>
      <c r="G6" s="1">
        <f t="shared" si="2"/>
        <v>790000</v>
      </c>
      <c r="H6" s="1">
        <f>SUM(B6:G6)</f>
        <v>4661000</v>
      </c>
    </row>
    <row r="7" spans="1:8" x14ac:dyDescent="0.9">
      <c r="A7" t="s">
        <v>7</v>
      </c>
      <c r="B7" s="1">
        <f>B2-B3-B5</f>
        <v>711000</v>
      </c>
      <c r="C7" s="1">
        <f t="shared" ref="C7:G7" si="3">C2-C3-C5</f>
        <v>790000</v>
      </c>
      <c r="D7" s="1">
        <f t="shared" si="3"/>
        <v>790000</v>
      </c>
      <c r="E7" s="1">
        <f t="shared" si="3"/>
        <v>790000</v>
      </c>
      <c r="F7" s="1">
        <f t="shared" si="3"/>
        <v>790000</v>
      </c>
      <c r="G7" s="1">
        <f t="shared" si="3"/>
        <v>790000</v>
      </c>
      <c r="H7" s="1">
        <f>SUM(B7:G7)</f>
        <v>4661000</v>
      </c>
    </row>
    <row r="8" spans="1:8" x14ac:dyDescent="0.9">
      <c r="B8" s="1"/>
      <c r="C8" s="1"/>
      <c r="D8" s="1"/>
      <c r="E8" s="1"/>
      <c r="F8" s="1"/>
      <c r="G8" s="1"/>
      <c r="H8" s="1"/>
    </row>
    <row r="9" spans="1:8" x14ac:dyDescent="0.9">
      <c r="A9" t="s">
        <v>1</v>
      </c>
      <c r="B9" s="1">
        <f>B2</f>
        <v>1000000</v>
      </c>
      <c r="C9" s="1">
        <f t="shared" ref="C9:G9" si="4">C2</f>
        <v>1000000</v>
      </c>
      <c r="D9" s="1">
        <f t="shared" si="4"/>
        <v>1000000</v>
      </c>
      <c r="E9" s="1">
        <f t="shared" si="4"/>
        <v>1000000</v>
      </c>
      <c r="F9" s="1">
        <f t="shared" si="4"/>
        <v>1000000</v>
      </c>
      <c r="G9" s="1">
        <f t="shared" si="4"/>
        <v>1000000</v>
      </c>
    </row>
    <row r="10" spans="1:8" x14ac:dyDescent="0.9">
      <c r="A10" t="s">
        <v>2</v>
      </c>
      <c r="B10" s="1">
        <f>B3</f>
        <v>100000</v>
      </c>
    </row>
    <row r="11" spans="1:8" x14ac:dyDescent="0.9">
      <c r="A11" t="s">
        <v>5</v>
      </c>
      <c r="C11" s="1">
        <f>$B$10/5</f>
        <v>20000</v>
      </c>
      <c r="D11" s="1">
        <f t="shared" ref="D11:G11" si="5">$B$10/5</f>
        <v>20000</v>
      </c>
      <c r="E11" s="1">
        <f t="shared" si="5"/>
        <v>20000</v>
      </c>
      <c r="F11" s="1">
        <f t="shared" si="5"/>
        <v>20000</v>
      </c>
      <c r="G11" s="1">
        <f t="shared" si="5"/>
        <v>20000</v>
      </c>
    </row>
    <row r="12" spans="1:8" x14ac:dyDescent="0.9">
      <c r="A12" t="s">
        <v>6</v>
      </c>
      <c r="B12" s="1">
        <f>B9-B11</f>
        <v>1000000</v>
      </c>
      <c r="C12" s="1">
        <f t="shared" ref="C12:G12" si="6">C9-C11</f>
        <v>980000</v>
      </c>
      <c r="D12" s="1">
        <f t="shared" si="6"/>
        <v>980000</v>
      </c>
      <c r="E12" s="1">
        <f t="shared" si="6"/>
        <v>980000</v>
      </c>
      <c r="F12" s="1">
        <f t="shared" si="6"/>
        <v>980000</v>
      </c>
      <c r="G12" s="1">
        <f t="shared" si="6"/>
        <v>980000</v>
      </c>
    </row>
    <row r="13" spans="1:8" x14ac:dyDescent="0.9">
      <c r="A13" t="s">
        <v>3</v>
      </c>
      <c r="B13" s="1">
        <f>B12*0.21</f>
        <v>210000</v>
      </c>
      <c r="C13" s="1">
        <f t="shared" ref="C13:G13" si="7">C12*0.21</f>
        <v>205800</v>
      </c>
      <c r="D13" s="1">
        <f t="shared" si="7"/>
        <v>205800</v>
      </c>
      <c r="E13" s="1">
        <f t="shared" si="7"/>
        <v>205800</v>
      </c>
      <c r="F13" s="1">
        <f t="shared" si="7"/>
        <v>205800</v>
      </c>
      <c r="G13" s="1">
        <f t="shared" si="7"/>
        <v>205800</v>
      </c>
      <c r="H13" s="1">
        <f>SUM(B13:G13)</f>
        <v>1239000</v>
      </c>
    </row>
    <row r="14" spans="1:8" x14ac:dyDescent="0.9">
      <c r="A14" t="s">
        <v>4</v>
      </c>
      <c r="B14" s="1">
        <f>B12-B13</f>
        <v>790000</v>
      </c>
      <c r="C14" s="1">
        <f t="shared" ref="C14:G14" si="8">C12-C13</f>
        <v>774200</v>
      </c>
      <c r="D14" s="1">
        <f t="shared" si="8"/>
        <v>774200</v>
      </c>
      <c r="E14" s="1">
        <f t="shared" si="8"/>
        <v>774200</v>
      </c>
      <c r="F14" s="1">
        <f t="shared" si="8"/>
        <v>774200</v>
      </c>
      <c r="G14" s="1">
        <f t="shared" si="8"/>
        <v>774200</v>
      </c>
      <c r="H14" s="1">
        <f>SUM(B14:G14)</f>
        <v>4661000</v>
      </c>
    </row>
    <row r="15" spans="1:8" x14ac:dyDescent="0.9">
      <c r="A15" t="s">
        <v>5</v>
      </c>
      <c r="B15" s="3">
        <f>B11</f>
        <v>0</v>
      </c>
      <c r="C15" s="3">
        <f t="shared" ref="C15:G15" si="9">C11</f>
        <v>20000</v>
      </c>
      <c r="D15" s="3">
        <f t="shared" si="9"/>
        <v>20000</v>
      </c>
      <c r="E15" s="3">
        <f t="shared" si="9"/>
        <v>20000</v>
      </c>
      <c r="F15" s="3">
        <f t="shared" si="9"/>
        <v>20000</v>
      </c>
      <c r="G15" s="3">
        <f t="shared" si="9"/>
        <v>20000</v>
      </c>
    </row>
    <row r="16" spans="1:8" x14ac:dyDescent="0.9">
      <c r="A16" t="s">
        <v>7</v>
      </c>
      <c r="B16" s="1">
        <f>B9-B10-B13</f>
        <v>690000</v>
      </c>
      <c r="C16" s="1">
        <f t="shared" ref="C16:G16" si="10">C9-C10-C13</f>
        <v>794200</v>
      </c>
      <c r="D16" s="1">
        <f t="shared" si="10"/>
        <v>794200</v>
      </c>
      <c r="E16" s="1">
        <f t="shared" si="10"/>
        <v>794200</v>
      </c>
      <c r="F16" s="1">
        <f t="shared" si="10"/>
        <v>794200</v>
      </c>
      <c r="G16" s="1">
        <f t="shared" si="10"/>
        <v>794200</v>
      </c>
      <c r="H16" s="1">
        <f>SUM(B16:G16)</f>
        <v>4661000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Tulane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2021-03-01T16:43:16Z</dcterms:created>
  <dcterms:modified xsi:type="dcterms:W3CDTF">2021-03-01T17:07:27Z</dcterms:modified>
</cp:coreProperties>
</file>